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้งและชำระค่าปรับ ต.ค.67-มี.ค.68\"/>
    </mc:Choice>
  </mc:AlternateContent>
  <xr:revisionPtr revIDLastSave="0" documentId="13_ncr:1_{A85B53C1-E27D-480A-B44C-BB635C3DDDEB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ก.พ.68!$A$1:$H$11</definedName>
    <definedName name="_xlnm.Print_Area" localSheetId="0">ต.ค.67!$A$1:$H$11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  <definedName name="_xlnm.Print_Area" localSheetId="5">มี.ค.68!$A$1:$H$12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E6" i="6"/>
  <c r="E5" i="6"/>
  <c r="G8" i="5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<sst xmlns="http://schemas.openxmlformats.org/spreadsheetml/2006/main" count="110" uniqueCount="19">
  <si>
    <t>สถิติการออกใบสั่งและชำระค่าปรับ 
เดือน ตุลาคม 2567 สถานีตำรวจทางหลวง 1 กองกำกับการ 7 กองบังคับการตำรวจทางหลวง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</si>
  <si>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</si>
  <si>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</si>
  <si>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</si>
  <si>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</si>
  <si>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</si>
  <si>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</si>
  <si>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</si>
  <si>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</si>
  <si>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</si>
  <si>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</si>
  <si>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</si>
  <si>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</si>
  <si>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พฤศจิกายน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</si>
  <si>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</si>
  <si>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</si>
  <si>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7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</si>
  <si>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1 กองกำกับการ 7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</si>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</sst>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_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3" xfId="0" applyNumberFormat="1" applyFont="1" applyBorder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="85" zoomScaleNormal="85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10.4140625" style="2" customWidth="1"/>
    <col min="3" max="3" width="15.6640625" style="2" customWidth="1"/>
    <col min="4" max="4" width="15.4140625" style="2" customWidth="1"/>
    <col min="5" max="5" width="15.5" style="2" customWidth="1"/>
    <col min="6" max="6" width="15.6640625" style="2" customWidth="1"/>
    <col min="7" max="7" width="10.41406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9" t="s">
        <v>0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21" t="s">
        <v>1</v>
      </c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8" t="s">
        <v>9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10</v>
      </c>
      <c r="D6" s="11">
        <v>5177</v>
      </c>
      <c r="E6" s="11">
        <v>4168</v>
      </c>
      <c r="F6" s="11">
        <v>1010</v>
      </c>
      <c r="G6" s="12">
        <v>19.510000000000002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3" t="s">
        <v>12</v>
      </c>
      <c r="C8" s="24"/>
      <c r="D8" s="14">
        <f t="shared" ref="D8:G8" si="0">SUM(D6:D7)</f>
        <v>5177</v>
      </c>
      <c r="E8" s="14">
        <f t="shared" si="0"/>
        <v>4168</v>
      </c>
      <c r="F8" s="14">
        <f t="shared" si="0"/>
        <v>1010</v>
      </c>
      <c r="G8" s="15">
        <f t="shared" si="0"/>
        <v>19.510000000000002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5" t="s">
        <v>18</v>
      </c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H14" sqref="H14"/>
    </sheetView>
  </sheetViews>
  <sheetFormatPr defaultColWidth="12.6640625" defaultRowHeight="15" customHeight="1" x14ac:dyDescent="0.6"/>
  <cols>
    <col min="1" max="1" width="4.9140625" style="2" customWidth="1"/>
    <col min="2" max="2" width="8.08203125" style="2" customWidth="1"/>
    <col min="3" max="3" width="13.4140625" style="2" customWidth="1"/>
    <col min="4" max="4" width="13.6640625" style="2" customWidth="1"/>
    <col min="5" max="5" width="14.4140625" style="2" customWidth="1"/>
    <col min="6" max="6" width="15.58203125" style="2" customWidth="1"/>
    <col min="7" max="7" width="19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9" t="s">
        <v>13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1" t="s">
        <v>1</v>
      </c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 t="s">
        <v>9</v>
      </c>
      <c r="E5" s="7" t="s">
        <v>9</v>
      </c>
      <c r="F5" s="7" t="s">
        <v>9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4590</v>
      </c>
      <c r="E6" s="11">
        <v>3781</v>
      </c>
      <c r="F6" s="13">
        <v>813</v>
      </c>
      <c r="G6" s="13">
        <v>17.71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3" t="s">
        <v>12</v>
      </c>
      <c r="C8" s="24"/>
      <c r="D8" s="14">
        <f t="shared" ref="D8:G8" si="0">SUM(D6:D7)</f>
        <v>4590</v>
      </c>
      <c r="E8" s="14">
        <f t="shared" si="0"/>
        <v>3781</v>
      </c>
      <c r="F8" s="3">
        <f t="shared" si="0"/>
        <v>813</v>
      </c>
      <c r="G8" s="15">
        <f t="shared" si="0"/>
        <v>17.71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5" t="s">
        <v>18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E12" sqref="E12"/>
    </sheetView>
  </sheetViews>
  <sheetFormatPr defaultColWidth="12.6640625" defaultRowHeight="15" customHeight="1" x14ac:dyDescent="0.6"/>
  <cols>
    <col min="1" max="1" width="4.9140625" style="2" customWidth="1"/>
    <col min="2" max="2" width="7.4140625" style="2" customWidth="1"/>
    <col min="3" max="3" width="14" style="2" customWidth="1"/>
    <col min="4" max="4" width="13.9140625" style="2" customWidth="1"/>
    <col min="5" max="5" width="14.5" style="2" customWidth="1"/>
    <col min="6" max="6" width="14" style="2" customWidth="1"/>
    <col min="7" max="7" width="16.33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6" customHeight="1" x14ac:dyDescent="0.7">
      <c r="A2" s="1"/>
      <c r="B2" s="19" t="s">
        <v>14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1" t="s">
        <v>1</v>
      </c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120</v>
      </c>
      <c r="E5" s="7">
        <v>119</v>
      </c>
      <c r="F5" s="8">
        <v>1</v>
      </c>
      <c r="G5" s="8">
        <v>0.83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3590</v>
      </c>
      <c r="E6" s="11">
        <v>2995</v>
      </c>
      <c r="F6" s="13">
        <v>597</v>
      </c>
      <c r="G6" s="13">
        <v>16.63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3" t="s">
        <v>12</v>
      </c>
      <c r="C8" s="24"/>
      <c r="D8" s="14">
        <f t="shared" ref="D8:G8" si="0">SUM(D5:D7)</f>
        <v>3710</v>
      </c>
      <c r="E8" s="14">
        <f t="shared" si="0"/>
        <v>3114</v>
      </c>
      <c r="F8" s="3">
        <f t="shared" si="0"/>
        <v>598</v>
      </c>
      <c r="G8" s="3">
        <f t="shared" si="0"/>
        <v>17.459999999999997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25" t="s">
        <v>18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4.9140625" style="2" customWidth="1"/>
    <col min="2" max="2" width="8.25" style="2" customWidth="1"/>
    <col min="3" max="3" width="12.75" style="2" customWidth="1"/>
    <col min="4" max="4" width="13.08203125" style="2" customWidth="1"/>
    <col min="5" max="5" width="17.25" style="2" customWidth="1"/>
    <col min="6" max="6" width="14.33203125" style="2" customWidth="1"/>
    <col min="7" max="7" width="18.7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9" t="s">
        <v>15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1" t="s">
        <v>1</v>
      </c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1886</v>
      </c>
      <c r="E5" s="7">
        <v>1699</v>
      </c>
      <c r="F5" s="8">
        <v>188</v>
      </c>
      <c r="G5" s="8">
        <v>9.9700000000000006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3426</v>
      </c>
      <c r="E6" s="11">
        <v>2921</v>
      </c>
      <c r="F6" s="13">
        <v>513</v>
      </c>
      <c r="G6" s="13">
        <v>14.97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3" t="s">
        <v>12</v>
      </c>
      <c r="C8" s="24"/>
      <c r="D8" s="14">
        <f t="shared" ref="D8:G8" si="0">SUM(D5:D7)</f>
        <v>5312</v>
      </c>
      <c r="E8" s="14">
        <f t="shared" si="0"/>
        <v>4620</v>
      </c>
      <c r="F8" s="3">
        <f t="shared" si="0"/>
        <v>701</v>
      </c>
      <c r="G8" s="15">
        <f t="shared" si="0"/>
        <v>24.94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5" t="s">
        <v>18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B2" sqref="B2:G2"/>
    </sheetView>
  </sheetViews>
  <sheetFormatPr defaultColWidth="12.6640625" defaultRowHeight="15" customHeight="1" x14ac:dyDescent="0.6"/>
  <cols>
    <col min="1" max="1" width="4.9140625" style="2" customWidth="1"/>
    <col min="2" max="2" width="6.75" style="2" customWidth="1"/>
    <col min="3" max="3" width="12.1640625" style="2" customWidth="1"/>
    <col min="4" max="4" width="11.58203125" style="2" customWidth="1"/>
    <col min="5" max="5" width="14.25" style="2" customWidth="1"/>
    <col min="6" max="6" width="14.4140625" style="2" customWidth="1"/>
    <col min="7" max="7" width="21.0820312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9" t="s">
        <v>16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1" t="s">
        <v>1</v>
      </c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2180</v>
      </c>
      <c r="E5" s="7">
        <v>2030</v>
      </c>
      <c r="F5" s="8">
        <v>153</v>
      </c>
      <c r="G5" s="17">
        <v>7.02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3313</v>
      </c>
      <c r="E6" s="11">
        <v>2957</v>
      </c>
      <c r="F6" s="13">
        <v>369</v>
      </c>
      <c r="G6" s="13">
        <v>11.14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3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3" t="s">
        <v>12</v>
      </c>
      <c r="C8" s="24"/>
      <c r="D8" s="14">
        <f t="shared" ref="D8:G8" si="0">SUM(D5:D7)</f>
        <v>5493</v>
      </c>
      <c r="E8" s="14">
        <f t="shared" si="0"/>
        <v>4987</v>
      </c>
      <c r="F8" s="3">
        <f t="shared" si="0"/>
        <v>522</v>
      </c>
      <c r="G8" s="15">
        <f t="shared" si="0"/>
        <v>18.16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5" t="s">
        <v>18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abSelected="1" zoomScale="85" zoomScaleNormal="85" workbookViewId="0">
      <selection activeCell="H14" sqref="H14"/>
    </sheetView>
  </sheetViews>
  <sheetFormatPr defaultColWidth="12.6640625" defaultRowHeight="15" customHeight="1" x14ac:dyDescent="0.6"/>
  <cols>
    <col min="1" max="1" width="4.9140625" style="2" customWidth="1"/>
    <col min="2" max="2" width="9.25" style="2" customWidth="1"/>
    <col min="3" max="3" width="18.08203125" style="2" customWidth="1"/>
    <col min="4" max="4" width="13" style="2" customWidth="1"/>
    <col min="5" max="5" width="18.4140625" style="2" customWidth="1"/>
    <col min="6" max="6" width="14" style="2" customWidth="1"/>
    <col min="7" max="7" width="22.75" style="2" customWidth="1"/>
    <col min="8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8" customHeight="1" x14ac:dyDescent="0.7">
      <c r="A2" s="1"/>
      <c r="B2" s="19" t="s">
        <v>17</v>
      </c>
      <c r="C2" s="20"/>
      <c r="D2" s="20"/>
      <c r="E2" s="20"/>
      <c r="F2" s="20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21" t="s">
        <v>1</v>
      </c>
      <c r="C3" s="22"/>
      <c r="D3" s="22"/>
      <c r="E3" s="22"/>
      <c r="F3" s="22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15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8</v>
      </c>
      <c r="D5" s="7">
        <v>1158</v>
      </c>
      <c r="E5" s="11">
        <f t="shared" ref="E5:E6" si="0">D5-F5</f>
        <v>1148</v>
      </c>
      <c r="F5" s="8">
        <v>10</v>
      </c>
      <c r="G5" s="12">
        <v>0.86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10</v>
      </c>
      <c r="D6" s="11">
        <v>2849</v>
      </c>
      <c r="E6" s="11">
        <f t="shared" si="0"/>
        <v>2794</v>
      </c>
      <c r="F6" s="13">
        <v>55</v>
      </c>
      <c r="G6" s="12">
        <v>19.3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11</v>
      </c>
      <c r="D7" s="13" t="s">
        <v>9</v>
      </c>
      <c r="E7" s="13" t="s">
        <v>9</v>
      </c>
      <c r="F7" s="13" t="s">
        <v>9</v>
      </c>
      <c r="G7" s="12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3" t="s">
        <v>12</v>
      </c>
      <c r="C8" s="24"/>
      <c r="D8" s="14">
        <f t="shared" ref="D8:G8" si="1">SUM(D5:D7)</f>
        <v>4007</v>
      </c>
      <c r="E8" s="14">
        <f t="shared" si="1"/>
        <v>3942</v>
      </c>
      <c r="F8" s="3">
        <f t="shared" si="1"/>
        <v>65</v>
      </c>
      <c r="G8" s="15">
        <f t="shared" si="1"/>
        <v>20.16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25" t="s">
        <v>18</v>
      </c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8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8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8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8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8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8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8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8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8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8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8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8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8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8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8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8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8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8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8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8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8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8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8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8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8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8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8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8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8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8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8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8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8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8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8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8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8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8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8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8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8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8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8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8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8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8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8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8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8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8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8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8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8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8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8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8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8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8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8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8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8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8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8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8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8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8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8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8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8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8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8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8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8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8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8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8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8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8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8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8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8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8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8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8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8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8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8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8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8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8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8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8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8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8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8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8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8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8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8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8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8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8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8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8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8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8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8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8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8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8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8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8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8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8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8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8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8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8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8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8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8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8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8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8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8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8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8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8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8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8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8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8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8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8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8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8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8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8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8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8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8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8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8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8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8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8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8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8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8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8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8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8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8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8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8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8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8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8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8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8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8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8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8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8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8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8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8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8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8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8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8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8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8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8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8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8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8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8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8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8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8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8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8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8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8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8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8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8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8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8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8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8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8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8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8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8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8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8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8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8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8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8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8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8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8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8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8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8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8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8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8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8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8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8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8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8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8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8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8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8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8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8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8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8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8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8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8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8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8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8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8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8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8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8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8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8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8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8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8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8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8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8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8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8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8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8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8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8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8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8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8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8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8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8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8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8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8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8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8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8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8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8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8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8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8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8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8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8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8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8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8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8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8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8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8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8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8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8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8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8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8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8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8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8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8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8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8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8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8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8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8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8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8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8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8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8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8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8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8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8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8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8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8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8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8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8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8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8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8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8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8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8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8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8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8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8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8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8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8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8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8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8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8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8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8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8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8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8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8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8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8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8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8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8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8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8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8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8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8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8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8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8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8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8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8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8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8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8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8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8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8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8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8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8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8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8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8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8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8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8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8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8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8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8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8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8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8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8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8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8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8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8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8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8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8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8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8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8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8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8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8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8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8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8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8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8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8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8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8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8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8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8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8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8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8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8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8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8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8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8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8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8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8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8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8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8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8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8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8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8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8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8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8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8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8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8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8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8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8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8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8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8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8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8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8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8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8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8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8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8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8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8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8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8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8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8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8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8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8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8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8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8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8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8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8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8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8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8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8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8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8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8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8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8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8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8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8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8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8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8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8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8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8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8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8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8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8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8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8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8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8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8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8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8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8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8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8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8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8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8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8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8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8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8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8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8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8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8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8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8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8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8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8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8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8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8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8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8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8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8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8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8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8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8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8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8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8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8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8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8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8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8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8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8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8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8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8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8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8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8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8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8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8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8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8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8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8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8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8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8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8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8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8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8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8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8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8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8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8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8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8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8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8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8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8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8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8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8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8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8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8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8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8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8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8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8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8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8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8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8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8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8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8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8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8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8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8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8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8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8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8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8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8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8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8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8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8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8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8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8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8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8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8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8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8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8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8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8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8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8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8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8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8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8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8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8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8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8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8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8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8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8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8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8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8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8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8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8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8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8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8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8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8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8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8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8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8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8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8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8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8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8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8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8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8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8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8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8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8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8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8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8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8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8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8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8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8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8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8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8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8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8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8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8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8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8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8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8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8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8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8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8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8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8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8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8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8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8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8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8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8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8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8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8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8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8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8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8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8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8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8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8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8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8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8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8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8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8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8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8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8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8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8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8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8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8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8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8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8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8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8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8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8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8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8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8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8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8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8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8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8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8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8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8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8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8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8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8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8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8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8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8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8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8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8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8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8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8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8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8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8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8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8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8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8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8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8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8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8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8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8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8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8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8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8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8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8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8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8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8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8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8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8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8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8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8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8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8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8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8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8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8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8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8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8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8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8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8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8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8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8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8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8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8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8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8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8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8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8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8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8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8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8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8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8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8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8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8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8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8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8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8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8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8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8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8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8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8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8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8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8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8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8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8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8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8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8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8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8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8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8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8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8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8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8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8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8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8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8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8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8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8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8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8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8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8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8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8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8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2025-04-13T11:59:38Z</cp:lastPrinted>
  <dcterms:created xsi:type="dcterms:W3CDTF">2023-03-01T05:04:00Z</dcterms:created>
  <dcterms:modified xsi:type="dcterms:W3CDTF">2025-04-13T12:03:40Z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